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E57BEDA4-F6C8-4A61-B11F-9CAE56E004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11" sheetId="7" r:id="rId1"/>
    <sheet name="入力欄" sheetId="8" r:id="rId2"/>
    <sheet name="Sheet2" sheetId="9" r:id="rId3"/>
  </sheets>
  <calcPr calcId="181029"/>
</workbook>
</file>

<file path=xl/calcChain.xml><?xml version="1.0" encoding="utf-8"?>
<calcChain xmlns="http://schemas.openxmlformats.org/spreadsheetml/2006/main">
  <c r="T21" i="7" l="1"/>
  <c r="D10" i="8"/>
  <c r="C21" i="7" s="1"/>
  <c r="E8" i="8"/>
  <c r="I15" i="7" s="1"/>
  <c r="J18" i="7" s="1"/>
  <c r="E10" i="8"/>
  <c r="I21" i="7" s="1"/>
  <c r="E9" i="8"/>
  <c r="I18" i="7" s="1"/>
  <c r="J15" i="7" s="1"/>
  <c r="D9" i="8"/>
  <c r="C18" i="7" s="1"/>
  <c r="D8" i="8"/>
  <c r="C15" i="7" s="1"/>
  <c r="F10" i="8"/>
  <c r="L21" i="7" s="1"/>
  <c r="G8" i="8"/>
  <c r="R15" i="7" s="1"/>
  <c r="S18" i="7" s="1"/>
  <c r="G10" i="8"/>
  <c r="R21" i="7" s="1"/>
  <c r="G9" i="8"/>
  <c r="R18" i="7" s="1"/>
  <c r="S15" i="7" s="1"/>
  <c r="F9" i="8"/>
  <c r="L18" i="7" s="1"/>
  <c r="F8" i="8"/>
  <c r="L15" i="7" s="1"/>
  <c r="G6" i="8"/>
  <c r="R11" i="7" s="1"/>
  <c r="G5" i="8"/>
  <c r="R8" i="7" s="1"/>
  <c r="S5" i="7" s="1"/>
  <c r="F6" i="8"/>
  <c r="L11" i="7" s="1"/>
  <c r="G4" i="8"/>
  <c r="R5" i="7" s="1"/>
  <c r="S8" i="7" s="1"/>
  <c r="F5" i="8"/>
  <c r="F4" i="8"/>
  <c r="L5" i="7" s="1"/>
  <c r="S11" i="7" s="1"/>
  <c r="E6" i="8"/>
  <c r="I11" i="7" s="1"/>
  <c r="E5" i="8"/>
  <c r="I8" i="7" s="1"/>
  <c r="T5" i="7" s="1"/>
  <c r="D6" i="8"/>
  <c r="C11" i="7" s="1"/>
  <c r="E4" i="8"/>
  <c r="I5" i="7" s="1"/>
  <c r="J8" i="7" s="1"/>
  <c r="D5" i="8"/>
  <c r="C8" i="7" s="1"/>
  <c r="T11" i="7" s="1"/>
  <c r="D4" i="8"/>
  <c r="C5" i="7" s="1"/>
  <c r="L8" i="7"/>
  <c r="B21" i="7"/>
  <c r="B18" i="7"/>
  <c r="B15" i="7"/>
  <c r="B11" i="7"/>
  <c r="B8" i="7"/>
  <c r="B5" i="7"/>
  <c r="Q21" i="7"/>
  <c r="Q18" i="7"/>
  <c r="Q15" i="7"/>
  <c r="Q11" i="7"/>
  <c r="Q8" i="7"/>
  <c r="Q5" i="7"/>
  <c r="M21" i="7"/>
  <c r="M18" i="7"/>
  <c r="M15" i="7"/>
  <c r="M11" i="7"/>
  <c r="M8" i="7"/>
  <c r="M5" i="7"/>
  <c r="H21" i="7"/>
  <c r="H18" i="7"/>
  <c r="H15" i="7"/>
  <c r="H11" i="7"/>
  <c r="H8" i="7"/>
  <c r="D21" i="7"/>
  <c r="D18" i="7"/>
  <c r="D15" i="7"/>
  <c r="D11" i="7"/>
  <c r="D8" i="7"/>
  <c r="H5" i="7"/>
  <c r="T8" i="7" l="1"/>
  <c r="K5" i="7"/>
  <c r="J5" i="7"/>
  <c r="K15" i="7"/>
  <c r="T15" i="7"/>
  <c r="K18" i="7"/>
  <c r="T18" i="7"/>
  <c r="K21" i="7"/>
  <c r="J21" i="7"/>
  <c r="S21" i="7"/>
  <c r="K8" i="7"/>
  <c r="K11" i="7"/>
  <c r="J11" i="7"/>
  <c r="D5" i="7" l="1"/>
</calcChain>
</file>

<file path=xl/sharedStrings.xml><?xml version="1.0" encoding="utf-8"?>
<sst xmlns="http://schemas.openxmlformats.org/spreadsheetml/2006/main" count="46" uniqueCount="36">
  <si>
    <t>日　時</t>
    <rPh sb="0" eb="1">
      <t>ニチ</t>
    </rPh>
    <rPh sb="2" eb="3">
      <t>ジ</t>
    </rPh>
    <phoneticPr fontId="1"/>
  </si>
  <si>
    <t>会　場</t>
    <rPh sb="0" eb="1">
      <t>カイ</t>
    </rPh>
    <rPh sb="2" eb="3">
      <t>バ</t>
    </rPh>
    <phoneticPr fontId="1"/>
  </si>
  <si>
    <t>参加チーム</t>
    <rPh sb="0" eb="2">
      <t>サンカ</t>
    </rPh>
    <phoneticPr fontId="1"/>
  </si>
  <si>
    <t>No</t>
    <phoneticPr fontId="1"/>
  </si>
  <si>
    <t>時間</t>
    <rPh sb="0" eb="2">
      <t>ジカン</t>
    </rPh>
    <phoneticPr fontId="1"/>
  </si>
  <si>
    <t>チーム</t>
    <phoneticPr fontId="1"/>
  </si>
  <si>
    <t>得点</t>
    <rPh sb="0" eb="2">
      <t>トクテン</t>
    </rPh>
    <phoneticPr fontId="1"/>
  </si>
  <si>
    <t>B</t>
    <phoneticPr fontId="1"/>
  </si>
  <si>
    <t>A</t>
    <phoneticPr fontId="1"/>
  </si>
  <si>
    <t>ステージ側</t>
    <rPh sb="4" eb="5">
      <t>ガワ</t>
    </rPh>
    <phoneticPr fontId="1"/>
  </si>
  <si>
    <t>入口側</t>
    <rPh sb="0" eb="2">
      <t>イリグチ</t>
    </rPh>
    <rPh sb="2" eb="3">
      <t>ガワ</t>
    </rPh>
    <phoneticPr fontId="1"/>
  </si>
  <si>
    <t>TO</t>
    <phoneticPr fontId="1"/>
  </si>
  <si>
    <t>審判</t>
    <rPh sb="0" eb="2">
      <t>シンパン</t>
    </rPh>
    <phoneticPr fontId="1"/>
  </si>
  <si>
    <t>U-11</t>
    <phoneticPr fontId="1"/>
  </si>
  <si>
    <t>ゲーム案</t>
    <rPh sb="3" eb="4">
      <t>アン</t>
    </rPh>
    <phoneticPr fontId="7"/>
  </si>
  <si>
    <t>A</t>
    <phoneticPr fontId="7"/>
  </si>
  <si>
    <t>B</t>
    <phoneticPr fontId="7"/>
  </si>
  <si>
    <t>4地区選抜U11/県選抜男女チーム</t>
    <rPh sb="1" eb="3">
      <t>チク</t>
    </rPh>
    <rPh sb="3" eb="5">
      <t>センバツ</t>
    </rPh>
    <rPh sb="9" eb="10">
      <t>ケン</t>
    </rPh>
    <rPh sb="10" eb="12">
      <t>センバツ</t>
    </rPh>
    <rPh sb="12" eb="14">
      <t>ダンジョ</t>
    </rPh>
    <phoneticPr fontId="1"/>
  </si>
  <si>
    <t>2023長野県U-11育成センター４地区対抗戦</t>
    <rPh sb="4" eb="7">
      <t>ナガノケン</t>
    </rPh>
    <rPh sb="11" eb="13">
      <t>イクセイ</t>
    </rPh>
    <rPh sb="18" eb="20">
      <t>チク</t>
    </rPh>
    <rPh sb="20" eb="22">
      <t>タイコウ</t>
    </rPh>
    <rPh sb="22" eb="23">
      <t>セン</t>
    </rPh>
    <phoneticPr fontId="1"/>
  </si>
  <si>
    <t>堀金総合体育館・共和小学校</t>
    <rPh sb="0" eb="4">
      <t>ホリガネソウゴウ</t>
    </rPh>
    <rPh sb="4" eb="7">
      <t>タイイクカン</t>
    </rPh>
    <rPh sb="8" eb="10">
      <t>キョウワ</t>
    </rPh>
    <rPh sb="10" eb="13">
      <t>ショウガッコウ</t>
    </rPh>
    <phoneticPr fontId="7"/>
  </si>
  <si>
    <t>開場</t>
    <rPh sb="0" eb="2">
      <t>カイジョウ</t>
    </rPh>
    <phoneticPr fontId="7"/>
  </si>
  <si>
    <t>（１Q－２Q－Q４）</t>
    <phoneticPr fontId="7"/>
  </si>
  <si>
    <t>時間は流しフリースローは止める</t>
    <rPh sb="0" eb="2">
      <t>ジカン</t>
    </rPh>
    <rPh sb="3" eb="4">
      <t>ナガ</t>
    </rPh>
    <rPh sb="12" eb="13">
      <t>ト</t>
    </rPh>
    <phoneticPr fontId="7"/>
  </si>
  <si>
    <t>6-1-6-3-6</t>
    <phoneticPr fontId="7"/>
  </si>
  <si>
    <t>県選抜男子</t>
    <rPh sb="0" eb="3">
      <t>ケンセンバツ</t>
    </rPh>
    <rPh sb="3" eb="5">
      <t>ダンシ</t>
    </rPh>
    <phoneticPr fontId="7"/>
  </si>
  <si>
    <t>東信男子</t>
    <rPh sb="0" eb="2">
      <t>トウシン</t>
    </rPh>
    <rPh sb="2" eb="4">
      <t>ダンシ</t>
    </rPh>
    <phoneticPr fontId="7"/>
  </si>
  <si>
    <t>北信男子</t>
    <rPh sb="0" eb="2">
      <t>ホクシン</t>
    </rPh>
    <rPh sb="2" eb="4">
      <t>ダンシ</t>
    </rPh>
    <phoneticPr fontId="7"/>
  </si>
  <si>
    <t>中信男子</t>
    <rPh sb="0" eb="1">
      <t>チュウ</t>
    </rPh>
    <rPh sb="1" eb="2">
      <t>シン</t>
    </rPh>
    <rPh sb="2" eb="4">
      <t>ダンシ</t>
    </rPh>
    <phoneticPr fontId="7"/>
  </si>
  <si>
    <t>南信男子</t>
    <rPh sb="0" eb="2">
      <t>ナンシン</t>
    </rPh>
    <rPh sb="2" eb="4">
      <t>ダンシ</t>
    </rPh>
    <phoneticPr fontId="7"/>
  </si>
  <si>
    <t>県選抜女子</t>
    <rPh sb="0" eb="3">
      <t>ケンセンバツ</t>
    </rPh>
    <rPh sb="3" eb="5">
      <t>ジョシ</t>
    </rPh>
    <phoneticPr fontId="7"/>
  </si>
  <si>
    <t>東信女子</t>
    <rPh sb="0" eb="4">
      <t>トウシンジョシ</t>
    </rPh>
    <phoneticPr fontId="7"/>
  </si>
  <si>
    <t>北信女子</t>
    <rPh sb="0" eb="4">
      <t>ホクシンジョシ</t>
    </rPh>
    <phoneticPr fontId="7"/>
  </si>
  <si>
    <t>中信女子</t>
    <rPh sb="0" eb="4">
      <t>チュウシンジョシ</t>
    </rPh>
    <phoneticPr fontId="7"/>
  </si>
  <si>
    <t>南信女子</t>
    <rPh sb="0" eb="4">
      <t>ナンシンジョシ</t>
    </rPh>
    <phoneticPr fontId="7"/>
  </si>
  <si>
    <t>共和小学校</t>
    <rPh sb="0" eb="5">
      <t>キョウワショウガッコウ</t>
    </rPh>
    <phoneticPr fontId="7"/>
  </si>
  <si>
    <t>堀金総合体育館</t>
    <rPh sb="0" eb="4">
      <t>ホリガネソウゴウ</t>
    </rPh>
    <rPh sb="4" eb="7">
      <t>タイイクカン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</si>
</sst>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49" fontId="0" fillId="2" borderId="1" xfId="0" applyNumberForma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20" fontId="0" fillId="3" borderId="1" xfId="0" applyNumberFormat="1" applyFill="1" applyBorder="1">
      <alignment vertical="center"/>
    </xf>
    <xf numFmtId="20" fontId="0" fillId="0" borderId="0" xfId="0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20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20" fontId="0" fillId="2" borderId="0" xfId="0" applyNumberForma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2" borderId="0" xfId="0" applyFont="1" applyFill="1" applyAlignment="1"/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</xdr:row>
      <xdr:rowOff>9525</xdr:rowOff>
    </xdr:from>
    <xdr:to>
      <xdr:col>11</xdr:col>
      <xdr:colOff>19050</xdr:colOff>
      <xdr:row>6</xdr:row>
      <xdr:rowOff>9525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11744325" y="5324475"/>
          <a:ext cx="685800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</xdr:row>
      <xdr:rowOff>9525</xdr:rowOff>
    </xdr:from>
    <xdr:to>
      <xdr:col>11</xdr:col>
      <xdr:colOff>676275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430125" y="5324475"/>
          <a:ext cx="657225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676275</xdr:colOff>
      <xdr:row>9</xdr:row>
      <xdr:rowOff>9525</xdr:rowOff>
    </xdr:from>
    <xdr:to>
      <xdr:col>10</xdr:col>
      <xdr:colOff>676275</xdr:colOff>
      <xdr:row>13</xdr:row>
      <xdr:rowOff>9525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>
          <a:off x="13773150" y="5324475"/>
          <a:ext cx="685800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657225</xdr:colOff>
      <xdr:row>12</xdr:row>
      <xdr:rowOff>161925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14468475" y="5314950"/>
          <a:ext cx="657225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"/>
  <sheetViews>
    <sheetView tabSelected="1" workbookViewId="0">
      <selection activeCell="K31" sqref="K31"/>
    </sheetView>
  </sheetViews>
  <sheetFormatPr defaultColWidth="9" defaultRowHeight="13" x14ac:dyDescent="0.2"/>
  <cols>
    <col min="1" max="1" width="3.08984375" style="1" customWidth="1"/>
    <col min="2" max="2" width="5.90625" style="1" customWidth="1"/>
    <col min="3" max="3" width="12.7265625" style="1" customWidth="1"/>
    <col min="4" max="4" width="5.08984375" style="1" customWidth="1"/>
    <col min="5" max="5" width="3.7265625" style="23" customWidth="1"/>
    <col min="6" max="6" width="3.36328125" style="1" customWidth="1"/>
    <col min="7" max="7" width="3.7265625" style="23" customWidth="1"/>
    <col min="8" max="8" width="5" style="1" customWidth="1"/>
    <col min="9" max="9" width="12.7265625" style="1" customWidth="1"/>
    <col min="10" max="10" width="9" style="1" customWidth="1"/>
    <col min="11" max="11" width="8.26953125" style="1" customWidth="1"/>
    <col min="12" max="12" width="12.7265625" style="1" customWidth="1"/>
    <col min="13" max="13" width="6.26953125" style="1" customWidth="1"/>
    <col min="14" max="14" width="3.7265625" style="23" customWidth="1"/>
    <col min="15" max="15" width="3.36328125" style="1" customWidth="1"/>
    <col min="16" max="16" width="3.7265625" style="23" customWidth="1"/>
    <col min="17" max="17" width="6.26953125" style="1" customWidth="1"/>
    <col min="18" max="18" width="12.7265625" style="1" customWidth="1"/>
    <col min="19" max="19" width="8.90625" style="1" customWidth="1"/>
    <col min="20" max="16384" width="9" style="1"/>
  </cols>
  <sheetData>
    <row r="1" spans="1:20" ht="18.75" customHeight="1" x14ac:dyDescent="0.2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6" customHeight="1" x14ac:dyDescent="0.2">
      <c r="B2" s="20" t="s">
        <v>0</v>
      </c>
      <c r="C2" s="30">
        <v>45345</v>
      </c>
      <c r="D2" s="30"/>
      <c r="E2" s="20" t="s">
        <v>1</v>
      </c>
      <c r="G2" s="1" t="s">
        <v>19</v>
      </c>
      <c r="L2" s="20" t="s">
        <v>2</v>
      </c>
      <c r="M2" s="31" t="s">
        <v>17</v>
      </c>
      <c r="N2" s="31"/>
      <c r="O2" s="31"/>
      <c r="P2" s="31"/>
      <c r="Q2" s="31"/>
      <c r="R2" s="31"/>
      <c r="S2" s="31"/>
      <c r="T2" s="31"/>
    </row>
    <row r="3" spans="1:20" ht="16" customHeight="1" x14ac:dyDescent="0.2">
      <c r="C3" s="27" t="s">
        <v>34</v>
      </c>
      <c r="E3" s="32" t="s">
        <v>9</v>
      </c>
      <c r="F3" s="32"/>
      <c r="G3" s="32"/>
      <c r="N3" s="32" t="s">
        <v>10</v>
      </c>
      <c r="O3" s="32"/>
      <c r="P3" s="32"/>
    </row>
    <row r="4" spans="1:20" ht="16" customHeight="1" x14ac:dyDescent="0.2">
      <c r="A4" s="16" t="s">
        <v>3</v>
      </c>
      <c r="B4" s="16" t="s">
        <v>4</v>
      </c>
      <c r="C4" s="16" t="s">
        <v>5</v>
      </c>
      <c r="D4" s="16" t="s">
        <v>6</v>
      </c>
      <c r="E4" s="33" t="s">
        <v>8</v>
      </c>
      <c r="F4" s="33"/>
      <c r="G4" s="33"/>
      <c r="H4" s="16" t="s">
        <v>6</v>
      </c>
      <c r="I4" s="16" t="s">
        <v>5</v>
      </c>
      <c r="J4" s="16" t="s">
        <v>11</v>
      </c>
      <c r="K4" s="16" t="s">
        <v>12</v>
      </c>
      <c r="L4" s="14" t="s">
        <v>5</v>
      </c>
      <c r="M4" s="16" t="s">
        <v>6</v>
      </c>
      <c r="N4" s="33" t="s">
        <v>7</v>
      </c>
      <c r="O4" s="33"/>
      <c r="P4" s="33"/>
      <c r="Q4" s="16" t="s">
        <v>6</v>
      </c>
      <c r="R4" s="16" t="s">
        <v>5</v>
      </c>
      <c r="S4" s="16" t="s">
        <v>11</v>
      </c>
      <c r="T4" s="16" t="s">
        <v>12</v>
      </c>
    </row>
    <row r="5" spans="1:20" ht="16" customHeight="1" x14ac:dyDescent="0.2">
      <c r="A5" s="34">
        <v>1</v>
      </c>
      <c r="B5" s="41">
        <f>入力欄!C4</f>
        <v>0.375</v>
      </c>
      <c r="C5" s="34" t="str">
        <f>入力欄!D4</f>
        <v>県選抜女子</v>
      </c>
      <c r="D5" s="34">
        <f>SUM(E5:E7)</f>
        <v>0</v>
      </c>
      <c r="E5" s="16"/>
      <c r="F5" s="34"/>
      <c r="G5" s="16"/>
      <c r="H5" s="34">
        <f>SUM(G5:G7)</f>
        <v>0</v>
      </c>
      <c r="I5" s="34" t="str">
        <f>入力欄!E4</f>
        <v>東信女子</v>
      </c>
      <c r="J5" s="35" t="str">
        <f t="shared" ref="J5:K5" si="0">$I$8</f>
        <v>北信女子</v>
      </c>
      <c r="K5" s="34" t="str">
        <f t="shared" si="0"/>
        <v>北信女子</v>
      </c>
      <c r="L5" s="36" t="str">
        <f>入力欄!F4</f>
        <v>県選抜男子</v>
      </c>
      <c r="M5" s="34">
        <f>SUM(N5:N7)</f>
        <v>0</v>
      </c>
      <c r="N5" s="16"/>
      <c r="O5" s="34"/>
      <c r="P5" s="16"/>
      <c r="Q5" s="34">
        <f>SUM(P5:P7)</f>
        <v>0</v>
      </c>
      <c r="R5" s="39" t="str">
        <f>入力欄!G4</f>
        <v>東信男子</v>
      </c>
      <c r="S5" s="35" t="str">
        <f t="shared" ref="S5" si="1">$R$8</f>
        <v>北信男子</v>
      </c>
      <c r="T5" s="34" t="str">
        <f t="shared" ref="T5" si="2">$I$8</f>
        <v>北信女子</v>
      </c>
    </row>
    <row r="6" spans="1:20" ht="16" customHeight="1" x14ac:dyDescent="0.2">
      <c r="A6" s="34"/>
      <c r="B6" s="41"/>
      <c r="C6" s="34"/>
      <c r="D6" s="34"/>
      <c r="E6" s="16"/>
      <c r="F6" s="34"/>
      <c r="G6" s="16"/>
      <c r="H6" s="34"/>
      <c r="I6" s="34"/>
      <c r="J6" s="35"/>
      <c r="K6" s="37"/>
      <c r="L6" s="36"/>
      <c r="M6" s="34"/>
      <c r="N6" s="16"/>
      <c r="O6" s="34"/>
      <c r="P6" s="16"/>
      <c r="Q6" s="34"/>
      <c r="R6" s="40"/>
      <c r="S6" s="35"/>
      <c r="T6" s="37"/>
    </row>
    <row r="7" spans="1:20" ht="16" customHeight="1" x14ac:dyDescent="0.2">
      <c r="A7" s="34"/>
      <c r="B7" s="41"/>
      <c r="C7" s="34"/>
      <c r="D7" s="34"/>
      <c r="E7" s="16"/>
      <c r="F7" s="34"/>
      <c r="G7" s="16"/>
      <c r="H7" s="34"/>
      <c r="I7" s="34"/>
      <c r="J7" s="35"/>
      <c r="K7" s="37"/>
      <c r="L7" s="36"/>
      <c r="M7" s="34"/>
      <c r="N7" s="16"/>
      <c r="O7" s="34"/>
      <c r="P7" s="16"/>
      <c r="Q7" s="34"/>
      <c r="R7" s="40"/>
      <c r="S7" s="35"/>
      <c r="T7" s="37"/>
    </row>
    <row r="8" spans="1:20" ht="16" customHeight="1" x14ac:dyDescent="0.2">
      <c r="A8" s="34">
        <v>2</v>
      </c>
      <c r="B8" s="38">
        <f>入力欄!C5</f>
        <v>0.40972222222222227</v>
      </c>
      <c r="C8" s="37" t="str">
        <f>入力欄!D5</f>
        <v>県選抜女子</v>
      </c>
      <c r="D8" s="34">
        <f>SUM(E8:E10)</f>
        <v>0</v>
      </c>
      <c r="E8" s="15"/>
      <c r="F8" s="37"/>
      <c r="G8" s="15"/>
      <c r="H8" s="34">
        <f>SUM(G8:G10)</f>
        <v>0</v>
      </c>
      <c r="I8" s="35" t="str">
        <f>入力欄!E5</f>
        <v>北信女子</v>
      </c>
      <c r="J8" s="42" t="str">
        <f t="shared" ref="J8:K8" si="3">$I$5</f>
        <v>東信女子</v>
      </c>
      <c r="K8" s="44" t="str">
        <f t="shared" si="3"/>
        <v>東信女子</v>
      </c>
      <c r="L8" s="36" t="str">
        <f>入力欄!F5</f>
        <v>県選抜男子</v>
      </c>
      <c r="M8" s="34">
        <f>SUM(N8:N10)</f>
        <v>0</v>
      </c>
      <c r="N8" s="15"/>
      <c r="O8" s="37"/>
      <c r="P8" s="15"/>
      <c r="Q8" s="34">
        <f>SUM(P8:P10)</f>
        <v>0</v>
      </c>
      <c r="R8" s="39" t="str">
        <f>入力欄!G5</f>
        <v>北信男子</v>
      </c>
      <c r="S8" s="42" t="str">
        <f t="shared" ref="S8" si="4">$R$5</f>
        <v>東信男子</v>
      </c>
      <c r="T8" s="44" t="str">
        <f t="shared" ref="T8" si="5">$I$5</f>
        <v>東信女子</v>
      </c>
    </row>
    <row r="9" spans="1:20" ht="16" customHeight="1" x14ac:dyDescent="0.2">
      <c r="A9" s="34"/>
      <c r="B9" s="38"/>
      <c r="C9" s="37"/>
      <c r="D9" s="34"/>
      <c r="E9" s="15"/>
      <c r="F9" s="37"/>
      <c r="G9" s="15"/>
      <c r="H9" s="34"/>
      <c r="I9" s="35"/>
      <c r="J9" s="43"/>
      <c r="K9" s="45"/>
      <c r="L9" s="47"/>
      <c r="M9" s="34"/>
      <c r="N9" s="15"/>
      <c r="O9" s="37"/>
      <c r="P9" s="15"/>
      <c r="Q9" s="34"/>
      <c r="R9" s="40"/>
      <c r="S9" s="43"/>
      <c r="T9" s="45"/>
    </row>
    <row r="10" spans="1:20" ht="16" customHeight="1" x14ac:dyDescent="0.2">
      <c r="A10" s="34"/>
      <c r="B10" s="38"/>
      <c r="C10" s="37"/>
      <c r="D10" s="34"/>
      <c r="E10" s="15"/>
      <c r="F10" s="37"/>
      <c r="G10" s="15"/>
      <c r="H10" s="34"/>
      <c r="I10" s="35"/>
      <c r="J10" s="43"/>
      <c r="K10" s="46"/>
      <c r="L10" s="47"/>
      <c r="M10" s="34"/>
      <c r="N10" s="15"/>
      <c r="O10" s="37"/>
      <c r="P10" s="15"/>
      <c r="Q10" s="34"/>
      <c r="R10" s="40"/>
      <c r="S10" s="43"/>
      <c r="T10" s="46"/>
    </row>
    <row r="11" spans="1:20" ht="16" customHeight="1" x14ac:dyDescent="0.2">
      <c r="A11" s="34">
        <v>3</v>
      </c>
      <c r="B11" s="41">
        <f>入力欄!C6</f>
        <v>0.44444444444444442</v>
      </c>
      <c r="C11" s="34" t="str">
        <f>入力欄!D6</f>
        <v>東信女子</v>
      </c>
      <c r="D11" s="34">
        <f>SUM(E11:E13)</f>
        <v>0</v>
      </c>
      <c r="E11" s="16"/>
      <c r="F11" s="34"/>
      <c r="G11" s="16"/>
      <c r="H11" s="34">
        <f>SUM(G11:G13)</f>
        <v>0</v>
      </c>
      <c r="I11" s="34" t="str">
        <f>入力欄!E6</f>
        <v>北信女子</v>
      </c>
      <c r="J11" s="48" t="str">
        <f t="shared" ref="J11:K11" si="6">$C$8</f>
        <v>県選抜女子</v>
      </c>
      <c r="K11" s="48" t="str">
        <f t="shared" si="6"/>
        <v>県選抜女子</v>
      </c>
      <c r="L11" s="36" t="str">
        <f>入力欄!F6</f>
        <v>東信男子</v>
      </c>
      <c r="M11" s="34">
        <f>SUM(N11:N13)</f>
        <v>0</v>
      </c>
      <c r="N11" s="16"/>
      <c r="O11" s="34"/>
      <c r="P11" s="16"/>
      <c r="Q11" s="34">
        <f>SUM(P11:P13)</f>
        <v>0</v>
      </c>
      <c r="R11" s="39" t="str">
        <f>入力欄!G6</f>
        <v>北信男子</v>
      </c>
      <c r="S11" s="48" t="str">
        <f t="shared" ref="S11" si="7">$L$5</f>
        <v>県選抜男子</v>
      </c>
      <c r="T11" s="48" t="str">
        <f t="shared" ref="T11" si="8">$C$8</f>
        <v>県選抜女子</v>
      </c>
    </row>
    <row r="12" spans="1:20" ht="16" customHeight="1" x14ac:dyDescent="0.2">
      <c r="A12" s="34"/>
      <c r="B12" s="41"/>
      <c r="C12" s="34"/>
      <c r="D12" s="34"/>
      <c r="E12" s="16"/>
      <c r="F12" s="34"/>
      <c r="G12" s="16"/>
      <c r="H12" s="34"/>
      <c r="I12" s="34"/>
      <c r="J12" s="49"/>
      <c r="K12" s="49"/>
      <c r="L12" s="36"/>
      <c r="M12" s="34"/>
      <c r="N12" s="16"/>
      <c r="O12" s="34"/>
      <c r="P12" s="16"/>
      <c r="Q12" s="34"/>
      <c r="R12" s="40"/>
      <c r="S12" s="49"/>
      <c r="T12" s="49"/>
    </row>
    <row r="13" spans="1:20" ht="16" customHeight="1" x14ac:dyDescent="0.2">
      <c r="A13" s="34"/>
      <c r="B13" s="41"/>
      <c r="C13" s="34"/>
      <c r="D13" s="34"/>
      <c r="E13" s="16"/>
      <c r="F13" s="34"/>
      <c r="G13" s="16"/>
      <c r="H13" s="34"/>
      <c r="I13" s="34"/>
      <c r="J13" s="49"/>
      <c r="K13" s="49"/>
      <c r="L13" s="36"/>
      <c r="M13" s="34"/>
      <c r="N13" s="16"/>
      <c r="O13" s="34"/>
      <c r="P13" s="16"/>
      <c r="Q13" s="34"/>
      <c r="R13" s="37"/>
      <c r="S13" s="49"/>
      <c r="T13" s="49"/>
    </row>
    <row r="14" spans="1:20" ht="26.25" customHeight="1" x14ac:dyDescent="0.2">
      <c r="A14" s="26"/>
      <c r="B14" s="24"/>
      <c r="C14" s="28" t="s">
        <v>35</v>
      </c>
      <c r="D14" s="23"/>
      <c r="F14" s="23"/>
      <c r="H14" s="23"/>
      <c r="I14" s="23"/>
      <c r="J14" s="25"/>
      <c r="K14" s="25"/>
      <c r="L14" s="23"/>
      <c r="M14" s="23"/>
      <c r="O14" s="23"/>
      <c r="Q14" s="23"/>
      <c r="R14" s="23"/>
      <c r="S14" s="25"/>
      <c r="T14" s="25"/>
    </row>
    <row r="15" spans="1:20" ht="16" customHeight="1" x14ac:dyDescent="0.2">
      <c r="A15" s="34">
        <v>1</v>
      </c>
      <c r="B15" s="41">
        <f>入力欄!C8</f>
        <v>0.375</v>
      </c>
      <c r="C15" s="34" t="str">
        <f>入力欄!D8</f>
        <v>県選抜女子</v>
      </c>
      <c r="D15" s="34">
        <f>SUM(E15:E17)</f>
        <v>0</v>
      </c>
      <c r="E15" s="16"/>
      <c r="F15" s="34"/>
      <c r="G15" s="16"/>
      <c r="H15" s="34">
        <f>SUM(G15:G17)</f>
        <v>0</v>
      </c>
      <c r="I15" s="34" t="str">
        <f>入力欄!E8</f>
        <v>南信女子</v>
      </c>
      <c r="J15" s="42" t="str">
        <f t="shared" ref="J15:K15" si="9">$I$18</f>
        <v>中信女子</v>
      </c>
      <c r="K15" s="42" t="str">
        <f t="shared" si="9"/>
        <v>中信女子</v>
      </c>
      <c r="L15" s="52" t="str">
        <f>入力欄!F8</f>
        <v>県選抜男子</v>
      </c>
      <c r="M15" s="34">
        <f>SUM(N15:N17)</f>
        <v>0</v>
      </c>
      <c r="N15" s="16"/>
      <c r="O15" s="34"/>
      <c r="P15" s="16"/>
      <c r="Q15" s="34">
        <f>SUM(P15:P17)</f>
        <v>0</v>
      </c>
      <c r="R15" s="50" t="str">
        <f>入力欄!G8</f>
        <v>南信男子</v>
      </c>
      <c r="S15" s="34" t="str">
        <f t="shared" ref="S15:T15" si="10">$R$18</f>
        <v>中信男子</v>
      </c>
      <c r="T15" s="34" t="str">
        <f t="shared" si="10"/>
        <v>中信男子</v>
      </c>
    </row>
    <row r="16" spans="1:20" ht="16" customHeight="1" x14ac:dyDescent="0.2">
      <c r="A16" s="34"/>
      <c r="B16" s="41"/>
      <c r="C16" s="34"/>
      <c r="D16" s="34"/>
      <c r="E16" s="16"/>
      <c r="F16" s="34"/>
      <c r="G16" s="16"/>
      <c r="H16" s="34"/>
      <c r="I16" s="34"/>
      <c r="J16" s="43"/>
      <c r="K16" s="43"/>
      <c r="L16" s="52"/>
      <c r="M16" s="34"/>
      <c r="N16" s="16"/>
      <c r="O16" s="34"/>
      <c r="P16" s="16"/>
      <c r="Q16" s="34"/>
      <c r="R16" s="51"/>
      <c r="S16" s="37"/>
      <c r="T16" s="37"/>
    </row>
    <row r="17" spans="1:24" ht="16" customHeight="1" x14ac:dyDescent="0.2">
      <c r="A17" s="34"/>
      <c r="B17" s="41"/>
      <c r="C17" s="34"/>
      <c r="D17" s="34"/>
      <c r="E17" s="16"/>
      <c r="F17" s="34"/>
      <c r="G17" s="16"/>
      <c r="H17" s="34"/>
      <c r="I17" s="34"/>
      <c r="J17" s="43"/>
      <c r="K17" s="43"/>
      <c r="L17" s="52"/>
      <c r="M17" s="34"/>
      <c r="N17" s="16"/>
      <c r="O17" s="34"/>
      <c r="P17" s="16"/>
      <c r="Q17" s="34"/>
      <c r="R17" s="51"/>
      <c r="S17" s="37"/>
      <c r="T17" s="37"/>
      <c r="X17" s="21"/>
    </row>
    <row r="18" spans="1:24" ht="16" customHeight="1" x14ac:dyDescent="0.2">
      <c r="A18" s="34">
        <v>2</v>
      </c>
      <c r="B18" s="41">
        <f>入力欄!C9</f>
        <v>0.40972222222222227</v>
      </c>
      <c r="C18" s="37" t="str">
        <f>入力欄!D9</f>
        <v>県選抜女子</v>
      </c>
      <c r="D18" s="34">
        <f>SUM(E18:E20)</f>
        <v>0</v>
      </c>
      <c r="E18" s="16"/>
      <c r="F18" s="34"/>
      <c r="G18" s="16"/>
      <c r="H18" s="34">
        <f>SUM(G18:G20)</f>
        <v>0</v>
      </c>
      <c r="I18" s="34" t="str">
        <f>入力欄!E9</f>
        <v>中信女子</v>
      </c>
      <c r="J18" s="39" t="str">
        <f t="shared" ref="J18:K18" si="11">$I$15</f>
        <v>南信女子</v>
      </c>
      <c r="K18" s="39" t="str">
        <f t="shared" si="11"/>
        <v>南信女子</v>
      </c>
      <c r="L18" s="52" t="str">
        <f>入力欄!F9</f>
        <v>県選抜男子</v>
      </c>
      <c r="M18" s="34">
        <f>SUM(N18:N20)</f>
        <v>0</v>
      </c>
      <c r="N18" s="16"/>
      <c r="O18" s="34"/>
      <c r="P18" s="16"/>
      <c r="Q18" s="34">
        <f>SUM(P18:P20)</f>
        <v>0</v>
      </c>
      <c r="R18" s="50" t="str">
        <f>入力欄!G9</f>
        <v>中信男子</v>
      </c>
      <c r="S18" s="42" t="str">
        <f t="shared" ref="S18:T18" si="12">$R$15</f>
        <v>南信男子</v>
      </c>
      <c r="T18" s="42" t="str">
        <f t="shared" si="12"/>
        <v>南信男子</v>
      </c>
    </row>
    <row r="19" spans="1:24" ht="16" customHeight="1" x14ac:dyDescent="0.2">
      <c r="A19" s="34"/>
      <c r="B19" s="41"/>
      <c r="C19" s="37"/>
      <c r="D19" s="34"/>
      <c r="E19" s="16"/>
      <c r="F19" s="34"/>
      <c r="G19" s="16"/>
      <c r="H19" s="34"/>
      <c r="I19" s="34"/>
      <c r="J19" s="40"/>
      <c r="K19" s="40"/>
      <c r="L19" s="52"/>
      <c r="M19" s="34"/>
      <c r="N19" s="16"/>
      <c r="O19" s="34"/>
      <c r="P19" s="16"/>
      <c r="Q19" s="34"/>
      <c r="R19" s="51"/>
      <c r="S19" s="43"/>
      <c r="T19" s="43"/>
    </row>
    <row r="20" spans="1:24" ht="16" customHeight="1" x14ac:dyDescent="0.2">
      <c r="A20" s="34"/>
      <c r="B20" s="41"/>
      <c r="C20" s="37"/>
      <c r="D20" s="34"/>
      <c r="E20" s="16"/>
      <c r="F20" s="34"/>
      <c r="G20" s="16"/>
      <c r="H20" s="34"/>
      <c r="I20" s="34"/>
      <c r="J20" s="40"/>
      <c r="K20" s="40"/>
      <c r="L20" s="52"/>
      <c r="M20" s="34"/>
      <c r="N20" s="16"/>
      <c r="O20" s="34"/>
      <c r="P20" s="16"/>
      <c r="Q20" s="34"/>
      <c r="R20" s="51"/>
      <c r="S20" s="43"/>
      <c r="T20" s="43"/>
    </row>
    <row r="21" spans="1:24" ht="16" customHeight="1" x14ac:dyDescent="0.2">
      <c r="A21" s="34">
        <v>3</v>
      </c>
      <c r="B21" s="41">
        <f>入力欄!C10</f>
        <v>0.44444444444444442</v>
      </c>
      <c r="C21" s="34" t="str">
        <f>入力欄!D10</f>
        <v>南信女子</v>
      </c>
      <c r="D21" s="34">
        <f>SUM(E21:E23)</f>
        <v>0</v>
      </c>
      <c r="E21" s="16"/>
      <c r="F21" s="34"/>
      <c r="G21" s="16"/>
      <c r="H21" s="34">
        <f>SUM(G21:G23)</f>
        <v>0</v>
      </c>
      <c r="I21" s="34" t="str">
        <f>入力欄!E10</f>
        <v>中信女子</v>
      </c>
      <c r="J21" s="54" t="str">
        <f t="shared" ref="J21:K21" si="13">$C$15</f>
        <v>県選抜女子</v>
      </c>
      <c r="K21" s="54" t="str">
        <f t="shared" si="13"/>
        <v>県選抜女子</v>
      </c>
      <c r="L21" s="52" t="str">
        <f>入力欄!F10</f>
        <v>南信男子</v>
      </c>
      <c r="M21" s="34">
        <f>SUM(N21:N23)</f>
        <v>0</v>
      </c>
      <c r="N21" s="16"/>
      <c r="O21" s="34"/>
      <c r="P21" s="16"/>
      <c r="Q21" s="34">
        <f>SUM(P21:P23)</f>
        <v>0</v>
      </c>
      <c r="R21" s="53" t="str">
        <f>入力欄!G10</f>
        <v>中信男子</v>
      </c>
      <c r="S21" s="48" t="str">
        <f>$L$15</f>
        <v>県選抜男子</v>
      </c>
      <c r="T21" s="48" t="str">
        <f>$L$15</f>
        <v>県選抜男子</v>
      </c>
    </row>
    <row r="22" spans="1:24" ht="16" customHeight="1" x14ac:dyDescent="0.2">
      <c r="A22" s="34"/>
      <c r="B22" s="34"/>
      <c r="C22" s="34"/>
      <c r="D22" s="34"/>
      <c r="E22" s="16"/>
      <c r="F22" s="34"/>
      <c r="G22" s="16"/>
      <c r="H22" s="34"/>
      <c r="I22" s="34"/>
      <c r="J22" s="55"/>
      <c r="K22" s="55"/>
      <c r="L22" s="52"/>
      <c r="M22" s="34"/>
      <c r="N22" s="16"/>
      <c r="O22" s="34"/>
      <c r="P22" s="16"/>
      <c r="Q22" s="34"/>
      <c r="R22" s="53"/>
      <c r="S22" s="49"/>
      <c r="T22" s="49"/>
    </row>
    <row r="23" spans="1:24" ht="16" customHeight="1" x14ac:dyDescent="0.2">
      <c r="A23" s="34"/>
      <c r="B23" s="34"/>
      <c r="C23" s="34"/>
      <c r="D23" s="34"/>
      <c r="E23" s="16"/>
      <c r="F23" s="34"/>
      <c r="G23" s="16"/>
      <c r="H23" s="34"/>
      <c r="I23" s="34"/>
      <c r="J23" s="56"/>
      <c r="K23" s="56"/>
      <c r="L23" s="52"/>
      <c r="M23" s="34"/>
      <c r="N23" s="16"/>
      <c r="O23" s="34"/>
      <c r="P23" s="16"/>
      <c r="Q23" s="34"/>
      <c r="R23" s="53"/>
      <c r="S23" s="49"/>
      <c r="T23" s="49"/>
    </row>
    <row r="24" spans="1:24" x14ac:dyDescent="0.2">
      <c r="B24" s="22">
        <v>0.47916666666666669</v>
      </c>
    </row>
    <row r="26" spans="1:24" x14ac:dyDescent="0.2">
      <c r="B26" s="1" t="s">
        <v>20</v>
      </c>
      <c r="C26" s="24">
        <v>0.33333333333333331</v>
      </c>
    </row>
    <row r="27" spans="1:24" x14ac:dyDescent="0.2">
      <c r="C27" s="23" t="s">
        <v>23</v>
      </c>
      <c r="D27" s="1" t="s">
        <v>21</v>
      </c>
    </row>
    <row r="28" spans="1:24" x14ac:dyDescent="0.2">
      <c r="C28" s="1" t="s">
        <v>22</v>
      </c>
    </row>
  </sheetData>
  <mergeCells count="103">
    <mergeCell ref="S21:S23"/>
    <mergeCell ref="K21:K23"/>
    <mergeCell ref="I21:I23"/>
    <mergeCell ref="J21:J23"/>
    <mergeCell ref="L21:L23"/>
    <mergeCell ref="M21:M23"/>
    <mergeCell ref="O21:O23"/>
    <mergeCell ref="T21:T23"/>
    <mergeCell ref="I18:I20"/>
    <mergeCell ref="J18:J20"/>
    <mergeCell ref="L18:L20"/>
    <mergeCell ref="M18:M20"/>
    <mergeCell ref="O18:O20"/>
    <mergeCell ref="T18:T20"/>
    <mergeCell ref="K18:K20"/>
    <mergeCell ref="A21:A23"/>
    <mergeCell ref="B21:B23"/>
    <mergeCell ref="C21:C23"/>
    <mergeCell ref="D21:D23"/>
    <mergeCell ref="F21:F23"/>
    <mergeCell ref="H21:H23"/>
    <mergeCell ref="Q18:Q20"/>
    <mergeCell ref="R18:R20"/>
    <mergeCell ref="S18:S20"/>
    <mergeCell ref="A18:A20"/>
    <mergeCell ref="B18:B20"/>
    <mergeCell ref="C18:C20"/>
    <mergeCell ref="D18:D20"/>
    <mergeCell ref="F18:F20"/>
    <mergeCell ref="H18:H20"/>
    <mergeCell ref="Q21:Q23"/>
    <mergeCell ref="R21:R23"/>
    <mergeCell ref="T8:T10"/>
    <mergeCell ref="I11:I13"/>
    <mergeCell ref="J11:J13"/>
    <mergeCell ref="L11:L13"/>
    <mergeCell ref="M11:M13"/>
    <mergeCell ref="O11:O13"/>
    <mergeCell ref="K11:K13"/>
    <mergeCell ref="T11:T13"/>
    <mergeCell ref="T15:T17"/>
    <mergeCell ref="A15:A17"/>
    <mergeCell ref="B15:B17"/>
    <mergeCell ref="C15:C17"/>
    <mergeCell ref="D15:D17"/>
    <mergeCell ref="F15:F17"/>
    <mergeCell ref="H15:H17"/>
    <mergeCell ref="Q11:Q13"/>
    <mergeCell ref="R11:R13"/>
    <mergeCell ref="S11:S13"/>
    <mergeCell ref="A11:A13"/>
    <mergeCell ref="B11:B13"/>
    <mergeCell ref="C11:C13"/>
    <mergeCell ref="D11:D13"/>
    <mergeCell ref="F11:F13"/>
    <mergeCell ref="H11:H13"/>
    <mergeCell ref="Q15:Q17"/>
    <mergeCell ref="R15:R17"/>
    <mergeCell ref="S15:S17"/>
    <mergeCell ref="K15:K17"/>
    <mergeCell ref="I15:I17"/>
    <mergeCell ref="J15:J17"/>
    <mergeCell ref="L15:L17"/>
    <mergeCell ref="M15:M17"/>
    <mergeCell ref="O15:O17"/>
    <mergeCell ref="A8:A10"/>
    <mergeCell ref="B8:B10"/>
    <mergeCell ref="C8:C10"/>
    <mergeCell ref="D8:D10"/>
    <mergeCell ref="F8:F10"/>
    <mergeCell ref="H8:H10"/>
    <mergeCell ref="Q5:Q7"/>
    <mergeCell ref="R5:R7"/>
    <mergeCell ref="S5:S7"/>
    <mergeCell ref="A5:A7"/>
    <mergeCell ref="B5:B7"/>
    <mergeCell ref="C5:C7"/>
    <mergeCell ref="D5:D7"/>
    <mergeCell ref="F5:F7"/>
    <mergeCell ref="H5:H7"/>
    <mergeCell ref="Q8:Q10"/>
    <mergeCell ref="R8:R10"/>
    <mergeCell ref="S8:S10"/>
    <mergeCell ref="K8:K10"/>
    <mergeCell ref="I8:I10"/>
    <mergeCell ref="J8:J10"/>
    <mergeCell ref="L8:L10"/>
    <mergeCell ref="M8:M10"/>
    <mergeCell ref="O8:O10"/>
    <mergeCell ref="A1:T1"/>
    <mergeCell ref="C2:D2"/>
    <mergeCell ref="M2:T2"/>
    <mergeCell ref="E3:G3"/>
    <mergeCell ref="N3:P3"/>
    <mergeCell ref="E4:G4"/>
    <mergeCell ref="N4:P4"/>
    <mergeCell ref="I5:I7"/>
    <mergeCell ref="J5:J7"/>
    <mergeCell ref="L5:L7"/>
    <mergeCell ref="M5:M7"/>
    <mergeCell ref="O5:O7"/>
    <mergeCell ref="K5:K7"/>
    <mergeCell ref="T5:T7"/>
  </mergeCells>
  <phoneticPr fontId="7"/>
  <pageMargins left="0.44" right="0.3" top="0.54" bottom="0.35" header="0.31496062992125984" footer="0.22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5"/>
  <sheetViews>
    <sheetView workbookViewId="0">
      <selection activeCell="K22" sqref="K22"/>
    </sheetView>
  </sheetViews>
  <sheetFormatPr defaultRowHeight="13" x14ac:dyDescent="0.2"/>
  <cols>
    <col min="2" max="2" width="9.90625" customWidth="1"/>
    <col min="4" max="4" width="9.90625" customWidth="1"/>
    <col min="5" max="5" width="10" customWidth="1"/>
    <col min="6" max="7" width="11.26953125" customWidth="1"/>
  </cols>
  <sheetData>
    <row r="2" spans="1:13" x14ac:dyDescent="0.2">
      <c r="B2" s="4" t="s">
        <v>13</v>
      </c>
      <c r="K2" s="11" t="s">
        <v>24</v>
      </c>
      <c r="L2" s="10" t="s">
        <v>29</v>
      </c>
    </row>
    <row r="3" spans="1:13" x14ac:dyDescent="0.2">
      <c r="B3" s="57" t="s">
        <v>14</v>
      </c>
      <c r="C3" s="58"/>
      <c r="D3" s="57" t="s">
        <v>15</v>
      </c>
      <c r="E3" s="58"/>
      <c r="F3" s="57" t="s">
        <v>16</v>
      </c>
      <c r="G3" s="58"/>
    </row>
    <row r="4" spans="1:13" x14ac:dyDescent="0.2">
      <c r="B4" s="5">
        <v>1</v>
      </c>
      <c r="C4" s="6">
        <v>0.375</v>
      </c>
      <c r="D4" s="11" t="str">
        <f>$L$2</f>
        <v>県選抜女子</v>
      </c>
      <c r="E4" s="11" t="str">
        <f>$J$6</f>
        <v>東信女子</v>
      </c>
      <c r="F4" s="11" t="str">
        <f>$K$2</f>
        <v>県選抜男子</v>
      </c>
      <c r="G4" s="11" t="str">
        <f>$J$7</f>
        <v>東信男子</v>
      </c>
      <c r="K4" s="2">
        <v>1</v>
      </c>
      <c r="L4" s="2">
        <v>2</v>
      </c>
    </row>
    <row r="5" spans="1:13" x14ac:dyDescent="0.2">
      <c r="A5" s="2"/>
      <c r="B5" s="5">
        <v>2</v>
      </c>
      <c r="C5" s="6">
        <v>0.40972222222222227</v>
      </c>
      <c r="D5" s="11" t="str">
        <f>$L$2</f>
        <v>県選抜女子</v>
      </c>
      <c r="E5" s="11" t="str">
        <f>$M$6</f>
        <v>北信女子</v>
      </c>
      <c r="F5" s="11" t="str">
        <f>$K$2</f>
        <v>県選抜男子</v>
      </c>
      <c r="G5" s="11" t="str">
        <f>$M$7</f>
        <v>北信男子</v>
      </c>
      <c r="L5" s="2"/>
    </row>
    <row r="6" spans="1:13" x14ac:dyDescent="0.2">
      <c r="B6" s="5">
        <v>3</v>
      </c>
      <c r="C6" s="6">
        <v>0.44444444444444442</v>
      </c>
      <c r="D6" s="11" t="str">
        <f>$J$6</f>
        <v>東信女子</v>
      </c>
      <c r="E6" s="11" t="str">
        <f>$M$6</f>
        <v>北信女子</v>
      </c>
      <c r="F6" s="11" t="str">
        <f>$J$7</f>
        <v>東信男子</v>
      </c>
      <c r="G6" s="11" t="str">
        <f>$M$7</f>
        <v>北信男子</v>
      </c>
      <c r="J6" s="10" t="s">
        <v>30</v>
      </c>
      <c r="K6" s="3"/>
      <c r="L6" s="3"/>
      <c r="M6" s="10" t="s">
        <v>31</v>
      </c>
    </row>
    <row r="7" spans="1:13" x14ac:dyDescent="0.2">
      <c r="B7" s="5"/>
      <c r="C7" s="6">
        <v>0.47916666666666669</v>
      </c>
      <c r="D7" s="11"/>
      <c r="E7" s="13"/>
      <c r="F7" s="11"/>
      <c r="G7" s="11"/>
      <c r="J7" s="11" t="s">
        <v>25</v>
      </c>
      <c r="K7">
        <v>3</v>
      </c>
      <c r="M7" s="11" t="s">
        <v>26</v>
      </c>
    </row>
    <row r="8" spans="1:13" x14ac:dyDescent="0.2">
      <c r="B8" s="5">
        <v>4</v>
      </c>
      <c r="C8" s="6">
        <v>0.375</v>
      </c>
      <c r="D8" s="12" t="str">
        <f>$L$9</f>
        <v>県選抜女子</v>
      </c>
      <c r="E8" s="12" t="str">
        <f>$M$13</f>
        <v>南信女子</v>
      </c>
      <c r="F8" s="12" t="str">
        <f>$K$9</f>
        <v>県選抜男子</v>
      </c>
      <c r="G8" s="12" t="str">
        <f>$M$14</f>
        <v>南信男子</v>
      </c>
      <c r="J8" s="2"/>
    </row>
    <row r="9" spans="1:13" x14ac:dyDescent="0.2">
      <c r="B9" s="5">
        <v>5</v>
      </c>
      <c r="C9" s="6">
        <v>0.40972222222222227</v>
      </c>
      <c r="D9" s="12" t="str">
        <f>$L$9</f>
        <v>県選抜女子</v>
      </c>
      <c r="E9" s="12" t="str">
        <f>$J$13</f>
        <v>中信女子</v>
      </c>
      <c r="F9" s="12" t="str">
        <f>$K$9</f>
        <v>県選抜男子</v>
      </c>
      <c r="G9" s="12" t="str">
        <f>$J$14</f>
        <v>中信男子</v>
      </c>
      <c r="J9" s="2"/>
      <c r="K9" s="11" t="s">
        <v>24</v>
      </c>
      <c r="L9" s="10" t="s">
        <v>29</v>
      </c>
    </row>
    <row r="10" spans="1:13" x14ac:dyDescent="0.2">
      <c r="B10" s="5">
        <v>6</v>
      </c>
      <c r="C10" s="6">
        <v>0.44444444444444442</v>
      </c>
      <c r="D10" s="12" t="str">
        <f>$M$13</f>
        <v>南信女子</v>
      </c>
      <c r="E10" s="12" t="str">
        <f>$J$13</f>
        <v>中信女子</v>
      </c>
      <c r="F10" s="12" t="str">
        <f>$M$14</f>
        <v>南信男子</v>
      </c>
      <c r="G10" s="12" t="str">
        <f>$J$14</f>
        <v>中信男子</v>
      </c>
      <c r="J10" s="2"/>
    </row>
    <row r="11" spans="1:13" x14ac:dyDescent="0.2">
      <c r="B11" s="5">
        <v>7</v>
      </c>
      <c r="C11" s="6">
        <v>0.47916666666666669</v>
      </c>
      <c r="D11" s="12"/>
      <c r="E11" s="17"/>
      <c r="F11" s="12"/>
      <c r="G11" s="12"/>
      <c r="J11" s="2"/>
      <c r="K11" s="2">
        <v>2</v>
      </c>
      <c r="L11" s="2">
        <v>1</v>
      </c>
    </row>
    <row r="12" spans="1:13" x14ac:dyDescent="0.2">
      <c r="B12" s="5">
        <v>8</v>
      </c>
      <c r="C12" s="7"/>
      <c r="D12" s="9"/>
      <c r="E12" s="18"/>
      <c r="F12" s="9"/>
      <c r="G12" s="9"/>
      <c r="J12" s="2"/>
    </row>
    <row r="13" spans="1:13" x14ac:dyDescent="0.2">
      <c r="B13" s="5">
        <v>9</v>
      </c>
      <c r="C13" s="7"/>
      <c r="D13" s="11"/>
      <c r="E13" s="19"/>
      <c r="F13" s="11"/>
      <c r="G13" s="11"/>
      <c r="J13" s="9" t="s">
        <v>32</v>
      </c>
      <c r="K13" s="3"/>
      <c r="L13" s="3"/>
      <c r="M13" s="10" t="s">
        <v>33</v>
      </c>
    </row>
    <row r="14" spans="1:13" x14ac:dyDescent="0.2">
      <c r="B14" s="5">
        <v>10</v>
      </c>
      <c r="C14" s="7"/>
      <c r="D14" s="9"/>
      <c r="E14" s="18"/>
      <c r="F14" s="9"/>
      <c r="G14" s="9"/>
      <c r="J14" s="11" t="s">
        <v>27</v>
      </c>
      <c r="K14">
        <v>3</v>
      </c>
      <c r="M14" s="11" t="s">
        <v>28</v>
      </c>
    </row>
    <row r="15" spans="1:13" x14ac:dyDescent="0.2">
      <c r="C15" s="8"/>
    </row>
  </sheetData>
  <mergeCells count="3">
    <mergeCell ref="F3:G3"/>
    <mergeCell ref="D3:E3"/>
    <mergeCell ref="B3:C3"/>
  </mergeCells>
  <phoneticPr fontId="7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7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U11</vt:lpstr>
      <vt:lpstr>入力欄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2012-05-03T01:46:35Z</cp:lastPrinted>
  <dcterms:created xsi:type="dcterms:W3CDTF">2006-09-13T11:12:02Z</dcterms:created>
  <dcterms:modified xsi:type="dcterms:W3CDTF">2024-01-27T05:08:15Z</dcterms:modified>
</cp:coreProperties>
</file>